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Add-Backs" state="visible" r:id="rId5"/>
    <sheet sheetId="3" name="Bridge &amp; Valuation" state="visible" r:id="rId6"/>
  </sheets>
  <calcPr calcId="171027" fullCalcOnLoad="1"/>
</workbook>
</file>

<file path=xl/sharedStrings.xml><?xml version="1.0" encoding="utf-8"?>
<sst xmlns="http://schemas.openxmlformats.org/spreadsheetml/2006/main" count="82" uniqueCount="78">
  <si>
    <t>EBITDA ADD-BACKS &amp; VALUATION BRIDGE</t>
  </si>
  <si>
    <t>Helm Advisory  ·  helm-advisory.com</t>
  </si>
  <si>
    <t>What this is</t>
  </si>
  <si>
    <t>Every serious buyer runs a quality of earnings review before closing, and most owner-prepared EBITDA moves in that review, rarely up. This workbook lets you run the same exercise first: list your adjustments, hold each one to a buyer's documentation standard, and price the gap in dollars.</t>
  </si>
  <si>
    <t>Yellow cells are inputs. Everything else calculates. Two working tabs: Add-Backs, then Bridge &amp; Valuation.</t>
  </si>
  <si>
    <t>How to use it (about an hour)</t>
  </si>
  <si>
    <t>1.  On the Add-Backs tab, work down the pre-loaded categories. Enter the annual dollar amount for each one that applies. Add your own rows at the bottom.</t>
  </si>
  <si>
    <t>2.  Grade the documentation honestly. Strong means a third party could verify it from records you can produce this week: invoices, contracts, payroll registers, comp studies. Partial means you could reconstruct it. None means it lives in your head.</t>
  </si>
  <si>
    <t>3.  Answer the second question for each item: will the expense truly not exist after closing? Owner salary gets replaced, not eliminated; enter the amount ABOVE a market-rate replacement, not the whole salary.</t>
  </si>
  <si>
    <t>4.  Read the Bridge &amp; Valuation tab. The defensible number is what survives diligence. The gap between claimed and defensible, times your multiple, is the re-trade you are currently exposed to.</t>
  </si>
  <si>
    <t>5.  Then close the gap. Every item you document before a process starts moves dollars from at-risk to defensible. That work costs days and protects six or seven figures.</t>
  </si>
  <si>
    <t>The standard buyers actually apply</t>
  </si>
  <si>
    <t>A QoE team accepts an add-back when it is documented, quantified, and genuinely non-recurring or eliminated at close. They strike it when it is estimated, blended with operating expenses, or likely to continue. Disclosed and documented issues get priced once. Discovered issues get priced twice, once in dollars and once in trust.</t>
  </si>
  <si>
    <t>Want the full diligence-prep picture?</t>
  </si>
  <si>
    <t>This pairs with our 7 Numbers Before an LOI checklist and the 13-week cash flow template, free at helm-advisory.com/resources. If a sale is on your two-year horizon, start a conversation at helm-advisory.com.</t>
  </si>
  <si>
    <t>ADD-BACK SCHEDULE</t>
  </si>
  <si>
    <t>Enter amounts in yellow. Grade documentation the way a buyer's QoE team will, not the way you hope.</t>
  </si>
  <si>
    <t>Category</t>
  </si>
  <si>
    <t>What belongs here</t>
  </si>
  <si>
    <t>Annual amount</t>
  </si>
  <si>
    <t>Documentation</t>
  </si>
  <si>
    <t>Gone post-close?</t>
  </si>
  <si>
    <t>Defensible $</t>
  </si>
  <si>
    <t>Buyer's read</t>
  </si>
  <si>
    <t>Owner compensation above market</t>
  </si>
  <si>
    <t>Your salary + bonus MINUS what a market-rate replacement costs. Use a comp study.</t>
  </si>
  <si>
    <t>Family members on payroll</t>
  </si>
  <si>
    <t>Wages and benefits for relatives not working full market-rate roles.</t>
  </si>
  <si>
    <t>Personal vehicles</t>
  </si>
  <si>
    <t>Leases, fuel, insurance for vehicles that are really personal.</t>
  </si>
  <si>
    <t>Personal travel and entertainment</t>
  </si>
  <si>
    <t>The portion of T&amp;E that is not business.</t>
  </si>
  <si>
    <t>Owner insurance and benefits</t>
  </si>
  <si>
    <t>Life policies, personal health plans, club memberships run through the company.</t>
  </si>
  <si>
    <t>Related-party rent above or below market</t>
  </si>
  <si>
    <t>Difference between rent paid to your entity and market rate. Get an appraisal.</t>
  </si>
  <si>
    <t>One-time legal or settlement costs</t>
  </si>
  <si>
    <t>Lawsuit, dispute, or settlement that is genuinely concluded.</t>
  </si>
  <si>
    <t>One-time professional fees</t>
  </si>
  <si>
    <t>Sale prep, one-off consulting, a system implementation that ended.</t>
  </si>
  <si>
    <t>Non-recurring repairs or moves</t>
  </si>
  <si>
    <t>The roof, the flood, the facility move. Not routine maintenance.</t>
  </si>
  <si>
    <t>Discontinued product or location losses</t>
  </si>
  <si>
    <t>Operating losses of a line or site that is verifiably shut.</t>
  </si>
  <si>
    <t>Lawsuit or insurance recoveries (subtract)</t>
  </si>
  <si>
    <t>One-time income that inflates EBITDA. Enter as a negative.</t>
  </si>
  <si>
    <t>Charitable donations</t>
  </si>
  <si>
    <t>Giving that a new owner would not continue.</t>
  </si>
  <si>
    <t>Non-operating income (subtract)</t>
  </si>
  <si>
    <t>Rental income, gains on asset sales. Enter as a negative.</t>
  </si>
  <si>
    <t>Severance from a completed restructuring</t>
  </si>
  <si>
    <t>One-time and finished, with the departure documented.</t>
  </si>
  <si>
    <t>Bad debt from a single unusual event</t>
  </si>
  <si>
    <t>One customer failure, not your normal collection experience.</t>
  </si>
  <si>
    <t>Other (describe in notes)</t>
  </si>
  <si>
    <t/>
  </si>
  <si>
    <t>TOTAL CLAIMED ADD-BACKS</t>
  </si>
  <si>
    <t>TOTAL DEFENSIBLE (Strong docs, gone post-close)</t>
  </si>
  <si>
    <t>AT RISK IN DILIGENCE (claimed minus defensible)</t>
  </si>
  <si>
    <t>EBITDA BRIDGE &amp; WHAT THE GAP COSTS</t>
  </si>
  <si>
    <t>Yellow cells are inputs, from your most recent full-year P&amp;L. Everything else calculates.</t>
  </si>
  <si>
    <t>Net income</t>
  </si>
  <si>
    <t>Interest expense</t>
  </si>
  <si>
    <t>Income taxes</t>
  </si>
  <si>
    <t>Depreciation and amortization</t>
  </si>
  <si>
    <t>REPORTED EBITDA</t>
  </si>
  <si>
    <t>Add-backs as claimed (from Add-Backs tab)</t>
  </si>
  <si>
    <t>ADJUSTED EBITDA, CLAIMED</t>
  </si>
  <si>
    <t>Add-backs that survive scrutiny (defensible)</t>
  </si>
  <si>
    <t>ADJUSTED EBITDA, DEFENSIBLE</t>
  </si>
  <si>
    <t>RE-TRADE EXPOSURE (claimed minus defensible)</t>
  </si>
  <si>
    <t>WHAT IT MEANS AT A MULTIPLE</t>
  </si>
  <si>
    <t>Multiple of EBITDA (edit to match your market)</t>
  </si>
  <si>
    <t>Enterprise value on REPORTED EBITDA</t>
  </si>
  <si>
    <t>Enterprise value on DEFENSIBLE adjusted</t>
  </si>
  <si>
    <t>Enterprise value on CLAIMED adjusted</t>
  </si>
  <si>
    <t>DOLLARS AT RISK in diligence (claimed vs defensible)</t>
  </si>
  <si>
    <t>The bottom row is what weak documentation costs at your multiple. Closing it is days of work, done before a buyer starts asking.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</si>
</sst>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Red]($#,##0)"/>
    <numFmt numFmtId="165" formatCode="0.0&quot;x&quot;"/>
    <numFmt numFmtId="166" formatCode="$#,##0,, &quot;M&quot;"/>
  </numFmts>
  <fonts count="16" x14ac:knownFonts="1">
    <font>
      <color theme="1"/>
      <family val="2"/>
      <scheme val="minor"/>
      <sz val="11"/>
      <name val="Calibri"/>
    </font>
    <font>
      <b/>
      <color rgb="FFFFFFFF"/>
      <sz val="18"/>
      <name val="Calibri"/>
    </font>
    <font>
      <color rgb="FF5A6B7A"/>
      <sz val="10"/>
      <name val="Calibri"/>
    </font>
    <font>
      <b/>
      <color rgb="FF042C53"/>
      <sz val="13"/>
      <name val="Calibri"/>
    </font>
    <font>
      <color rgb="FF1F2D3A"/>
      <sz val="11"/>
      <name val="Calibri"/>
    </font>
    <font>
      <b/>
      <color rgb="FFFFFFFF"/>
      <sz val="14"/>
      <name val="Calibri"/>
    </font>
    <font>
      <i/>
      <color rgb="FF5A6B7A"/>
      <sz val="9"/>
      <name val="Calibri"/>
    </font>
    <font>
      <b/>
      <color rgb="FF042C53"/>
      <sz val="10"/>
      <name val="Calibri"/>
    </font>
    <font>
      <b/>
      <color rgb="FF042C53"/>
      <sz val="10.5"/>
      <name val="Calibri"/>
    </font>
    <font>
      <color rgb="FF5A6B7A"/>
      <sz val="9.5"/>
      <name val="Calibri"/>
    </font>
    <font>
      <b/>
      <color rgb="FF042C53"/>
      <sz val="11"/>
      <name val="Calibri"/>
    </font>
    <font>
      <b/>
      <color rgb="FF8C2B18"/>
      <sz val="11"/>
      <name val="Calibri"/>
    </font>
    <font>
      <b/>
      <color rgb="FF042C53"/>
      <sz val="12"/>
      <name val="Calibri"/>
    </font>
    <font>
      <color rgb="FF1F2D3A"/>
      <sz val="10.5"/>
      <name val="Calibri"/>
    </font>
    <font>
      <b/>
      <color rgb="FF8C2B18"/>
      <sz val="10.5"/>
      <name val="Calibri"/>
    </font>
    <font>
      <i/>
      <color rgb="FF5A6B7A"/>
      <sz val="10"/>
      <name val="Calibri"/>
    </font>
  </fonts>
  <fills count="7">
    <fill>
      <patternFill patternType="none"/>
    </fill>
    <fill>
      <patternFill patternType="gray125"/>
    </fill>
    <fill>
      <patternFill patternType="solid">
        <fgColor rgb="FF042C53"/>
      </patternFill>
    </fill>
    <fill>
      <patternFill patternType="solid">
        <fgColor rgb="FFEAF2FA"/>
      </patternFill>
    </fill>
    <fill>
      <patternFill patternType="solid">
        <fgColor rgb="FFFFF2CC"/>
      </patternFill>
    </fill>
    <fill>
      <patternFill patternType="solid">
        <fgColor rgb="FFF3F6FA"/>
      </patternFill>
    </fill>
    <fill>
      <patternFill patternType="solid">
        <fgColor rgb="FFFFE1B8"/>
      </patternFill>
    </fill>
  </fills>
  <borders count="4">
    <border>
      <left/>
      <right/>
      <top/>
      <bottom/>
      <diagonal/>
    </border>
    <border>
      <left/>
      <right/>
      <top/>
      <bottom style="thin">
        <color rgb="FF042C53"/>
      </bottom>
      <diagonal/>
    </border>
    <border>
      <left style="thin">
        <color rgb="FFC9D4DE"/>
      </left>
      <right style="thin">
        <color rgb="FFC9D4DE"/>
      </right>
      <top style="thin">
        <color rgb="FFC9D4DE"/>
      </top>
      <bottom style="thin">
        <color rgb="FFC9D4DE"/>
      </bottom>
      <diagonal/>
    </border>
    <border>
      <left/>
      <right/>
      <top style="thin">
        <color rgb="FF042C53"/>
      </top>
      <bottom/>
      <diagonal/>
    </border>
  </borders>
  <cellStyleXfs count="1">
    <xf numFmtId="0" fontId="0" fillId="0" borderId="0"/>
  </cellStyleXfs>
  <cellXfs count="30">
    <xf numFmtId="0" fontId="0" fillId="0" borderId="0" xfId="0"/>
    <xf numFmtId="0" fontId="1" fillId="2" borderId="0" xfId="0" applyFont="1" applyFill="1" applyAlignment="1">
      <alignment vertical="center" inden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applyAlignment="1">
      <alignment vertical="center" indent="1"/>
    </xf>
    <xf numFmtId="0" fontId="6" fillId="0" borderId="0" xfId="0" applyFont="1"/>
    <xf numFmtId="0" fontId="7" fillId="3" borderId="1" xfId="0" applyFont="1" applyFill="1" applyBorder="1" applyAlignment="1">
      <alignment vertical="center" wrapText="1"/>
    </xf>
    <xf numFmtId="0" fontId="8" fillId="0" borderId="0" xfId="0" applyFont="1" applyAlignment="1">
      <alignment vertical="center" wrapText="1" indent="1"/>
    </xf>
    <xf numFmtId="0" fontId="9" fillId="0" borderId="0" xfId="0" applyFont="1" applyAlignment="1">
      <alignment vertical="center" wrapText="1"/>
    </xf>
    <xf numFmtId="164" fontId="0" fillId="4" borderId="2" xfId="0" applyNumberFormat="1" applyFill="1" applyBorder="1"/>
    <xf numFmtId="0" fontId="0" fillId="4" borderId="2" xfId="0" applyFill="1" applyBorder="1" applyAlignment="1">
      <alignment horizontal="center"/>
    </xf>
    <xf numFmtId="164" fontId="0" fillId="0" borderId="0" xfId="0" applyNumberFormat="1"/>
    <xf numFmtId="0" fontId="7" fillId="0" borderId="0" xfId="0" applyFont="1" applyAlignment="1">
      <alignment horizontal="center"/>
    </xf>
    <xf numFmtId="0" fontId="10" fillId="5" borderId="3" xfId="0" applyFont="1" applyFill="1" applyBorder="1"/>
    <xf numFmtId="164" fontId="10" fillId="5" borderId="3" xfId="0" applyNumberFormat="1" applyFont="1" applyFill="1" applyBorder="1"/>
    <xf numFmtId="0" fontId="11" fillId="6" borderId="3" xfId="0" applyFont="1" applyFill="1" applyBorder="1"/>
    <xf numFmtId="164" fontId="11" fillId="6" borderId="3" xfId="0" applyNumberFormat="1" applyFont="1" applyFill="1" applyBorder="1"/>
    <xf numFmtId="0" fontId="8" fillId="0" borderId="0" xfId="0" applyFont="1" applyAlignment="1">
      <alignment indent="1"/>
    </xf>
    <xf numFmtId="0" fontId="10" fillId="5" borderId="3" xfId="0" applyFont="1" applyFill="1" applyBorder="1" applyAlignment="1">
      <alignment indent="1"/>
    </xf>
    <xf numFmtId="0" fontId="0" fillId="0" borderId="0" xfId="0" applyAlignment="1">
      <alignment indent="1"/>
    </xf>
    <xf numFmtId="0" fontId="11" fillId="6" borderId="3" xfId="0" applyFont="1" applyFill="1" applyBorder="1" applyAlignment="1">
      <alignment indent="1"/>
    </xf>
    <xf numFmtId="0" fontId="12" fillId="0" borderId="0" xfId="0" applyFont="1"/>
    <xf numFmtId="0" fontId="2" fillId="0" borderId="0" xfId="0" applyFont="1"/>
    <xf numFmtId="165" fontId="0" fillId="4" borderId="2" xfId="0" applyNumberFormat="1" applyFill="1" applyBorder="1" applyAlignment="1">
      <alignment horizontal="center"/>
    </xf>
    <xf numFmtId="0" fontId="13" fillId="0" borderId="0" xfId="0" applyFont="1" applyAlignment="1">
      <alignment wrapText="1" indent="1"/>
    </xf>
    <xf numFmtId="166" fontId="0" fillId="0" borderId="0" xfId="0" applyNumberFormat="1"/>
    <xf numFmtId="0" fontId="14" fillId="0" borderId="0" xfId="0" applyFont="1" applyAlignment="1">
      <alignment wrapText="1" indent="1"/>
    </xf>
    <xf numFmtId="166" fontId="11" fillId="6" borderId="0" xfId="0" applyNumberFormat="1" applyFont="1" applyFill="1"/>
    <xf numFmtId="0" fontId="15" fillId="0" borderId="0" xfId="0" applyFont="1"/>
  </cellXfs>
  <cellStyles count="1">
    <cellStyle name="Normal" xfId="0" builtinId="0"/>
  </cellStyles>
  <dxfs count="3">
    <dxf>
      <font>
        <b/>
        <color rgb="FF8C2B18"/>
      </font>
      <fill>
        <patternFill patternType="solid">
          <bgColor rgb="FFF8D0C8"/>
        </patternFill>
      </fill>
    </dxf>
    <dxf>
      <fill>
        <patternFill patternType="solid">
          <bgColor rgb="FFFFE1B8"/>
        </patternFill>
      </fill>
    </dxf>
    <dxf>
      <fill>
        <patternFill patternType="solid">
          <bgColor rgb="FFDcEED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howGridLines="0"/>
  </sheetViews>
  <sheetFormatPr defaultRowHeight="15" outlineLevelRow="0" outlineLevelCol="0" x14ac:dyDescent="55"/>
  <cols>
    <col min="1" max="1" width="3" customWidth="1"/>
    <col min="2" max="2" width="96" customWidth="1"/>
  </cols>
  <sheetData>
    <row r="1" ht="34" customHeight="1" spans="1:3" x14ac:dyDescent="0.25">
      <c r="A1" s="1" t="s">
        <v>0</v>
      </c>
      <c r="B1" s="1"/>
      <c r="C1" s="1"/>
    </row>
    <row r="2" spans="2:2" x14ac:dyDescent="0.25">
      <c r="B2" s="2" t="s">
        <v>1</v>
      </c>
    </row>
    <row r="4" spans="2:2" x14ac:dyDescent="0.25">
      <c r="B4" s="3" t="s">
        <v>2</v>
      </c>
    </row>
    <row r="5" ht="44" customHeight="1" spans="2:2" x14ac:dyDescent="0.25">
      <c r="B5" s="4" t="s">
        <v>3</v>
      </c>
    </row>
    <row r="6" ht="16" customHeight="1" spans="2:2" x14ac:dyDescent="0.25">
      <c r="B6" s="4" t="s">
        <v>4</v>
      </c>
    </row>
    <row r="8" spans="2:2" x14ac:dyDescent="0.25">
      <c r="B8" s="3" t="s">
        <v>5</v>
      </c>
    </row>
    <row r="9" ht="42" customHeight="1" spans="2:2" x14ac:dyDescent="0.25">
      <c r="B9" s="4" t="s">
        <v>6</v>
      </c>
    </row>
    <row r="10" ht="42" customHeight="1" spans="2:2" x14ac:dyDescent="0.25">
      <c r="B10" s="4" t="s">
        <v>7</v>
      </c>
    </row>
    <row r="11" ht="42" customHeight="1" spans="2:2" x14ac:dyDescent="0.25">
      <c r="B11" s="4" t="s">
        <v>8</v>
      </c>
    </row>
    <row r="12" ht="42" customHeight="1" spans="2:2" x14ac:dyDescent="0.25">
      <c r="B12" s="4" t="s">
        <v>9</v>
      </c>
    </row>
    <row r="13" ht="42" customHeight="1" spans="2:2" x14ac:dyDescent="0.25">
      <c r="B13" s="4" t="s">
        <v>10</v>
      </c>
    </row>
    <row r="15" spans="2:2" x14ac:dyDescent="0.25">
      <c r="B15" s="3" t="s">
        <v>11</v>
      </c>
    </row>
    <row r="16" ht="44" customHeight="1" spans="2:2" x14ac:dyDescent="0.25">
      <c r="B16" s="4" t="s">
        <v>12</v>
      </c>
    </row>
    <row r="18" spans="2:2" x14ac:dyDescent="0.25">
      <c r="B18" s="3" t="s">
        <v>13</v>
      </c>
    </row>
    <row r="19" ht="30" customHeight="1" spans="2:2" x14ac:dyDescent="0.25">
      <c r="B19" s="4" t="s">
        <v>14</v>
      </c>
    </row>
  </sheetData>
  <mergeCells count="1">
    <mergeCell ref="A1:C1"/>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howGridLines="0">
      <pane ySplit="4" topLeftCell="A5" activePane="bottomLeft" state="frozen"/>
      <selection pane="bottomLeft"/>
    </sheetView>
  </sheetViews>
  <sheetFormatPr defaultRowHeight="15" outlineLevelRow="0" outlineLevelCol="0" x14ac:dyDescent="55"/>
  <cols>
    <col min="1" max="1" width="34" customWidth="1"/>
    <col min="2" max="2" width="46" customWidth="1"/>
    <col min="3" max="4" width="15" customWidth="1"/>
    <col min="5" max="5" width="17" customWidth="1"/>
    <col min="6" max="6" width="16" customWidth="1"/>
    <col min="7" max="7" width="18" customWidth="1"/>
  </cols>
  <sheetData>
    <row r="1" ht="26" customHeight="1" spans="1:7" x14ac:dyDescent="0.25">
      <c r="A1" s="5" t="s">
        <v>15</v>
      </c>
      <c r="B1" s="5"/>
      <c r="C1" s="5"/>
      <c r="D1" s="5"/>
      <c r="E1" s="5"/>
      <c r="F1" s="5"/>
      <c r="G1" s="5"/>
    </row>
    <row r="2" spans="1:1" x14ac:dyDescent="0.25">
      <c r="A2" s="6" t="s">
        <v>16</v>
      </c>
    </row>
    <row r="4" spans="1:7" x14ac:dyDescent="0.25">
      <c r="A4" s="7" t="s">
        <v>17</v>
      </c>
      <c r="B4" s="7" t="s">
        <v>18</v>
      </c>
      <c r="C4" s="7" t="s">
        <v>19</v>
      </c>
      <c r="D4" s="7" t="s">
        <v>20</v>
      </c>
      <c r="E4" s="7" t="s">
        <v>21</v>
      </c>
      <c r="F4" s="7" t="s">
        <v>22</v>
      </c>
      <c r="G4" s="7" t="s">
        <v>23</v>
      </c>
    </row>
    <row r="5" ht="30" customHeight="1" spans="1:7" x14ac:dyDescent="0.25">
      <c r="A5" s="8" t="s">
        <v>24</v>
      </c>
      <c r="B5" s="9" t="s">
        <v>25</v>
      </c>
      <c r="C5" s="10"/>
      <c r="D5" s="11"/>
      <c r="E5" s="11"/>
      <c r="F5" s="12">
        <f>IF(AND(D5="Strong",E5="Yes"),C5,0)</f>
      </c>
      <c r="G5" s="13">
        <f>IF(C5=0,"",IF(AND(D5="Strong",E5="Yes"),"Defensible",IF(OR(D5="None",E5="No"),"At risk","Expect a haircut")))</f>
      </c>
    </row>
    <row r="6" ht="30" customHeight="1" spans="1:7" x14ac:dyDescent="0.25">
      <c r="A6" s="8" t="s">
        <v>26</v>
      </c>
      <c r="B6" s="9" t="s">
        <v>27</v>
      </c>
      <c r="C6" s="10"/>
      <c r="D6" s="11"/>
      <c r="E6" s="11"/>
      <c r="F6" s="12">
        <f>IF(AND(D6="Strong",E6="Yes"),C6,0)</f>
      </c>
      <c r="G6" s="13">
        <f>IF(C6=0,"",IF(AND(D6="Strong",E6="Yes"),"Defensible",IF(OR(D6="None",E6="No"),"At risk","Expect a haircut")))</f>
      </c>
    </row>
    <row r="7" ht="30" customHeight="1" spans="1:7" x14ac:dyDescent="0.25">
      <c r="A7" s="8" t="s">
        <v>28</v>
      </c>
      <c r="B7" s="9" t="s">
        <v>29</v>
      </c>
      <c r="C7" s="10"/>
      <c r="D7" s="11"/>
      <c r="E7" s="11"/>
      <c r="F7" s="12">
        <f>IF(AND(D7="Strong",E7="Yes"),C7,0)</f>
      </c>
      <c r="G7" s="13">
        <f>IF(C7=0,"",IF(AND(D7="Strong",E7="Yes"),"Defensible",IF(OR(D7="None",E7="No"),"At risk","Expect a haircut")))</f>
      </c>
    </row>
    <row r="8" ht="30" customHeight="1" spans="1:7" x14ac:dyDescent="0.25">
      <c r="A8" s="8" t="s">
        <v>30</v>
      </c>
      <c r="B8" s="9" t="s">
        <v>31</v>
      </c>
      <c r="C8" s="10"/>
      <c r="D8" s="11"/>
      <c r="E8" s="11"/>
      <c r="F8" s="12">
        <f>IF(AND(D8="Strong",E8="Yes"),C8,0)</f>
      </c>
      <c r="G8" s="13">
        <f>IF(C8=0,"",IF(AND(D8="Strong",E8="Yes"),"Defensible",IF(OR(D8="None",E8="No"),"At risk","Expect a haircut")))</f>
      </c>
    </row>
    <row r="9" ht="30" customHeight="1" spans="1:7" x14ac:dyDescent="0.25">
      <c r="A9" s="8" t="s">
        <v>32</v>
      </c>
      <c r="B9" s="9" t="s">
        <v>33</v>
      </c>
      <c r="C9" s="10"/>
      <c r="D9" s="11"/>
      <c r="E9" s="11"/>
      <c r="F9" s="12">
        <f>IF(AND(D9="Strong",E9="Yes"),C9,0)</f>
      </c>
      <c r="G9" s="13">
        <f>IF(C9=0,"",IF(AND(D9="Strong",E9="Yes"),"Defensible",IF(OR(D9="None",E9="No"),"At risk","Expect a haircut")))</f>
      </c>
    </row>
    <row r="10" ht="30" customHeight="1" spans="1:7" x14ac:dyDescent="0.25">
      <c r="A10" s="8" t="s">
        <v>34</v>
      </c>
      <c r="B10" s="9" t="s">
        <v>35</v>
      </c>
      <c r="C10" s="10"/>
      <c r="D10" s="11"/>
      <c r="E10" s="11"/>
      <c r="F10" s="12">
        <f>IF(AND(D10="Strong",E10="Yes"),C10,0)</f>
      </c>
      <c r="G10" s="13">
        <f>IF(C10=0,"",IF(AND(D10="Strong",E10="Yes"),"Defensible",IF(OR(D10="None",E10="No"),"At risk","Expect a haircut")))</f>
      </c>
    </row>
    <row r="11" ht="30" customHeight="1" spans="1:7" x14ac:dyDescent="0.25">
      <c r="A11" s="8" t="s">
        <v>36</v>
      </c>
      <c r="B11" s="9" t="s">
        <v>37</v>
      </c>
      <c r="C11" s="10"/>
      <c r="D11" s="11"/>
      <c r="E11" s="11"/>
      <c r="F11" s="12">
        <f>IF(AND(D11="Strong",E11="Yes"),C11,0)</f>
      </c>
      <c r="G11" s="13">
        <f>IF(C11=0,"",IF(AND(D11="Strong",E11="Yes"),"Defensible",IF(OR(D11="None",E11="No"),"At risk","Expect a haircut")))</f>
      </c>
    </row>
    <row r="12" ht="30" customHeight="1" spans="1:7" x14ac:dyDescent="0.25">
      <c r="A12" s="8" t="s">
        <v>38</v>
      </c>
      <c r="B12" s="9" t="s">
        <v>39</v>
      </c>
      <c r="C12" s="10"/>
      <c r="D12" s="11"/>
      <c r="E12" s="11"/>
      <c r="F12" s="12">
        <f>IF(AND(D12="Strong",E12="Yes"),C12,0)</f>
      </c>
      <c r="G12" s="13">
        <f>IF(C12=0,"",IF(AND(D12="Strong",E12="Yes"),"Defensible",IF(OR(D12="None",E12="No"),"At risk","Expect a haircut")))</f>
      </c>
    </row>
    <row r="13" ht="30" customHeight="1" spans="1:7" x14ac:dyDescent="0.25">
      <c r="A13" s="8" t="s">
        <v>40</v>
      </c>
      <c r="B13" s="9" t="s">
        <v>41</v>
      </c>
      <c r="C13" s="10"/>
      <c r="D13" s="11"/>
      <c r="E13" s="11"/>
      <c r="F13" s="12">
        <f>IF(AND(D13="Strong",E13="Yes"),C13,0)</f>
      </c>
      <c r="G13" s="13">
        <f>IF(C13=0,"",IF(AND(D13="Strong",E13="Yes"),"Defensible",IF(OR(D13="None",E13="No"),"At risk","Expect a haircut")))</f>
      </c>
    </row>
    <row r="14" ht="30" customHeight="1" spans="1:7" x14ac:dyDescent="0.25">
      <c r="A14" s="8" t="s">
        <v>42</v>
      </c>
      <c r="B14" s="9" t="s">
        <v>43</v>
      </c>
      <c r="C14" s="10"/>
      <c r="D14" s="11"/>
      <c r="E14" s="11"/>
      <c r="F14" s="12">
        <f>IF(AND(D14="Strong",E14="Yes"),C14,0)</f>
      </c>
      <c r="G14" s="13">
        <f>IF(C14=0,"",IF(AND(D14="Strong",E14="Yes"),"Defensible",IF(OR(D14="None",E14="No"),"At risk","Expect a haircut")))</f>
      </c>
    </row>
    <row r="15" ht="30" customHeight="1" spans="1:7" x14ac:dyDescent="0.25">
      <c r="A15" s="8" t="s">
        <v>44</v>
      </c>
      <c r="B15" s="9" t="s">
        <v>45</v>
      </c>
      <c r="C15" s="10"/>
      <c r="D15" s="11"/>
      <c r="E15" s="11"/>
      <c r="F15" s="12">
        <f>IF(AND(D15="Strong",E15="Yes"),C15,0)</f>
      </c>
      <c r="G15" s="13">
        <f>IF(C15=0,"",IF(AND(D15="Strong",E15="Yes"),"Defensible",IF(OR(D15="None",E15="No"),"At risk","Expect a haircut")))</f>
      </c>
    </row>
    <row r="16" ht="30" customHeight="1" spans="1:7" x14ac:dyDescent="0.25">
      <c r="A16" s="8" t="s">
        <v>46</v>
      </c>
      <c r="B16" s="9" t="s">
        <v>47</v>
      </c>
      <c r="C16" s="10"/>
      <c r="D16" s="11"/>
      <c r="E16" s="11"/>
      <c r="F16" s="12">
        <f>IF(AND(D16="Strong",E16="Yes"),C16,0)</f>
      </c>
      <c r="G16" s="13">
        <f>IF(C16=0,"",IF(AND(D16="Strong",E16="Yes"),"Defensible",IF(OR(D16="None",E16="No"),"At risk","Expect a haircut")))</f>
      </c>
    </row>
    <row r="17" ht="30" customHeight="1" spans="1:7" x14ac:dyDescent="0.25">
      <c r="A17" s="8" t="s">
        <v>48</v>
      </c>
      <c r="B17" s="9" t="s">
        <v>49</v>
      </c>
      <c r="C17" s="10"/>
      <c r="D17" s="11"/>
      <c r="E17" s="11"/>
      <c r="F17" s="12">
        <f>IF(AND(D17="Strong",E17="Yes"),C17,0)</f>
      </c>
      <c r="G17" s="13">
        <f>IF(C17=0,"",IF(AND(D17="Strong",E17="Yes"),"Defensible",IF(OR(D17="None",E17="No"),"At risk","Expect a haircut")))</f>
      </c>
    </row>
    <row r="18" ht="30" customHeight="1" spans="1:7" x14ac:dyDescent="0.25">
      <c r="A18" s="8" t="s">
        <v>50</v>
      </c>
      <c r="B18" s="9" t="s">
        <v>51</v>
      </c>
      <c r="C18" s="10"/>
      <c r="D18" s="11"/>
      <c r="E18" s="11"/>
      <c r="F18" s="12">
        <f>IF(AND(D18="Strong",E18="Yes"),C18,0)</f>
      </c>
      <c r="G18" s="13">
        <f>IF(C18=0,"",IF(AND(D18="Strong",E18="Yes"),"Defensible",IF(OR(D18="None",E18="No"),"At risk","Expect a haircut")))</f>
      </c>
    </row>
    <row r="19" ht="30" customHeight="1" spans="1:7" x14ac:dyDescent="0.25">
      <c r="A19" s="8" t="s">
        <v>52</v>
      </c>
      <c r="B19" s="9" t="s">
        <v>53</v>
      </c>
      <c r="C19" s="10"/>
      <c r="D19" s="11"/>
      <c r="E19" s="11"/>
      <c r="F19" s="12">
        <f>IF(AND(D19="Strong",E19="Yes"),C19,0)</f>
      </c>
      <c r="G19" s="13">
        <f>IF(C19=0,"",IF(AND(D19="Strong",E19="Yes"),"Defensible",IF(OR(D19="None",E19="No"),"At risk","Expect a haircut")))</f>
      </c>
    </row>
    <row r="20" ht="30" customHeight="1" spans="1:7" x14ac:dyDescent="0.25">
      <c r="A20" s="8" t="s">
        <v>54</v>
      </c>
      <c r="B20" s="9" t="s">
        <v>55</v>
      </c>
      <c r="C20" s="10"/>
      <c r="D20" s="11"/>
      <c r="E20" s="11"/>
      <c r="F20" s="12">
        <f>IF(AND(D20="Strong",E20="Yes"),C20,0)</f>
      </c>
      <c r="G20" s="13">
        <f>IF(C20=0,"",IF(AND(D20="Strong",E20="Yes"),"Defensible",IF(OR(D20="None",E20="No"),"At risk","Expect a haircut")))</f>
      </c>
    </row>
    <row r="21" ht="30" customHeight="1" spans="1:7" x14ac:dyDescent="0.25">
      <c r="A21" s="8" t="s">
        <v>54</v>
      </c>
      <c r="B21" s="9" t="s">
        <v>55</v>
      </c>
      <c r="C21" s="10"/>
      <c r="D21" s="11"/>
      <c r="E21" s="11"/>
      <c r="F21" s="12">
        <f>IF(AND(D21="Strong",E21="Yes"),C21,0)</f>
      </c>
      <c r="G21" s="13">
        <f>IF(C21=0,"",IF(AND(D21="Strong",E21="Yes"),"Defensible",IF(OR(D21="None",E21="No"),"At risk","Expect a haircut")))</f>
      </c>
    </row>
    <row r="22" ht="30" customHeight="1" spans="1:7" x14ac:dyDescent="0.25">
      <c r="A22" s="8" t="s">
        <v>54</v>
      </c>
      <c r="B22" s="9" t="s">
        <v>55</v>
      </c>
      <c r="C22" s="10"/>
      <c r="D22" s="11"/>
      <c r="E22" s="11"/>
      <c r="F22" s="12">
        <f>IF(AND(D22="Strong",E22="Yes"),C22,0)</f>
      </c>
      <c r="G22" s="13">
        <f>IF(C22=0,"",IF(AND(D22="Strong",E22="Yes"),"Defensible",IF(OR(D22="None",E22="No"),"At risk","Expect a haircut")))</f>
      </c>
    </row>
    <row r="24" spans="1:7" x14ac:dyDescent="0.25">
      <c r="A24" s="14" t="s">
        <v>56</v>
      </c>
      <c r="B24" s="14"/>
      <c r="C24" s="15">
        <f>SUM(C5:C22)</f>
      </c>
      <c r="D24" s="14"/>
      <c r="E24" s="14"/>
      <c r="F24" s="15"/>
      <c r="G24" s="14"/>
    </row>
    <row r="25" spans="1:7" x14ac:dyDescent="0.25">
      <c r="A25" s="14" t="s">
        <v>57</v>
      </c>
      <c r="B25" s="14"/>
      <c r="C25" s="15"/>
      <c r="D25" s="14"/>
      <c r="E25" s="14"/>
      <c r="F25" s="15">
        <f>SUM(F5:F22)</f>
      </c>
      <c r="G25" s="14"/>
    </row>
    <row r="26" spans="1:7" x14ac:dyDescent="0.25">
      <c r="A26" s="16" t="s">
        <v>58</v>
      </c>
      <c r="B26" s="16"/>
      <c r="C26" s="17"/>
      <c r="D26" s="16"/>
      <c r="E26" s="16"/>
      <c r="F26" s="17">
        <f>C24-F25</f>
      </c>
      <c r="G26" s="16"/>
    </row>
  </sheetData>
  <mergeCells count="1">
    <mergeCell ref="A1:G1"/>
  </mergeCells>
  <conditionalFormatting sqref="G5:G22">
    <cfRule type="containsText" dxfId="0" priority="1">
      <formula>NOT(ISERROR(SEARCH("At risk",G5)))</formula>
    </cfRule>
    <cfRule type="containsText" dxfId="1" priority="2">
      <formula>NOT(ISERROR(SEARCH("haircut",G5)))</formula>
    </cfRule>
    <cfRule type="containsText" dxfId="2" priority="3">
      <formula>NOT(ISERROR(SEARCH("Defensible",G5)))</formula>
    </cfRule>
  </conditionalFormatting>
  <dataValidations count="4">
    <dataValidation type="list" allowBlank="1" sqref="D10:D22">
      <formula1>"Strong,Partial,None"</formula1>
    </dataValidation>
    <dataValidation type="list" allowBlank="1" sqref="D5:D22">
      <formula1>"Strong,Partial,None"</formula1>
    </dataValidation>
    <dataValidation type="list" allowBlank="1" sqref="E10:E22">
      <formula1>"Yes,No"</formula1>
    </dataValidation>
    <dataValidation type="list" allowBlank="1" sqref="E5:E22">
      <formula1>"Yes,No"</formula1>
    </dataValidation>
  </dataValidation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howGridLines="0"/>
  </sheetViews>
  <sheetFormatPr defaultRowHeight="15" outlineLevelRow="0" outlineLevelCol="0" x14ac:dyDescent="55"/>
  <cols>
    <col min="1" max="1" width="40" customWidth="1"/>
    <col min="2" max="2" width="16" customWidth="1"/>
    <col min="3" max="3" width="3" customWidth="1"/>
    <col min="4" max="8" width="13" customWidth="1"/>
  </cols>
  <sheetData>
    <row r="1" ht="26" customHeight="1" spans="1:8" x14ac:dyDescent="0.25">
      <c r="A1" s="5" t="s">
        <v>59</v>
      </c>
      <c r="B1" s="5"/>
      <c r="C1" s="5"/>
      <c r="D1" s="5"/>
      <c r="E1" s="5"/>
      <c r="F1" s="5"/>
      <c r="G1" s="5"/>
      <c r="H1" s="5"/>
    </row>
    <row r="2" spans="1:1" x14ac:dyDescent="0.25">
      <c r="A2" s="6" t="s">
        <v>60</v>
      </c>
    </row>
    <row r="4" spans="1:2" x14ac:dyDescent="0.25">
      <c r="A4" s="18" t="s">
        <v>61</v>
      </c>
      <c r="B4" s="10"/>
    </row>
    <row r="5" spans="1:2" x14ac:dyDescent="0.25">
      <c r="A5" s="18" t="s">
        <v>62</v>
      </c>
      <c r="B5" s="10"/>
    </row>
    <row r="6" spans="1:2" x14ac:dyDescent="0.25">
      <c r="A6" s="18" t="s">
        <v>63</v>
      </c>
      <c r="B6" s="10"/>
    </row>
    <row r="7" spans="1:2" x14ac:dyDescent="0.25">
      <c r="A7" s="18" t="s">
        <v>64</v>
      </c>
      <c r="B7" s="10"/>
    </row>
    <row r="8" spans="1:2" x14ac:dyDescent="0.25">
      <c r="A8" s="19" t="s">
        <v>65</v>
      </c>
      <c r="B8" s="15">
        <f>SUM(B4:B7)</f>
      </c>
    </row>
    <row r="9" spans="1:2" x14ac:dyDescent="0.25">
      <c r="A9" s="20" t="s">
        <v>66</v>
      </c>
      <c r="B9" s="12">
        <f>'Add-Backs'!C24</f>
      </c>
    </row>
    <row r="10" spans="1:2" x14ac:dyDescent="0.25">
      <c r="A10" s="19" t="s">
        <v>67</v>
      </c>
      <c r="B10" s="15">
        <f>B8+B9</f>
      </c>
    </row>
    <row r="11" spans="1:2" x14ac:dyDescent="0.25">
      <c r="A11" s="20" t="s">
        <v>68</v>
      </c>
      <c r="B11" s="12">
        <f>'Add-Backs'!F25</f>
      </c>
    </row>
    <row r="12" spans="1:2" x14ac:dyDescent="0.25">
      <c r="A12" s="19" t="s">
        <v>69</v>
      </c>
      <c r="B12" s="15">
        <f>B8+B11</f>
      </c>
    </row>
    <row r="13" spans="1:2" x14ac:dyDescent="0.25">
      <c r="A13" s="21" t="s">
        <v>70</v>
      </c>
      <c r="B13" s="17">
        <f>B10-B12</f>
      </c>
    </row>
    <row r="16" spans="1:1" x14ac:dyDescent="0.25">
      <c r="A16" s="22" t="s">
        <v>71</v>
      </c>
    </row>
    <row r="17" spans="1:8" x14ac:dyDescent="0.25">
      <c r="A17" s="23" t="s">
        <v>72</v>
      </c>
      <c r="D17" s="24">
        <v>4</v>
      </c>
      <c r="E17" s="24">
        <v>5</v>
      </c>
      <c r="F17" s="24">
        <v>6</v>
      </c>
      <c r="G17" s="24">
        <v>7</v>
      </c>
      <c r="H17" s="24">
        <v>8</v>
      </c>
    </row>
    <row r="18" ht="24" customHeight="1" spans="1:8" x14ac:dyDescent="0.25">
      <c r="A18" s="25" t="s">
        <v>73</v>
      </c>
      <c r="D18" s="26">
        <f>B8*D17</f>
      </c>
      <c r="E18" s="26">
        <f>B8*E17</f>
      </c>
      <c r="F18" s="26">
        <f>B8*F17</f>
      </c>
      <c r="G18" s="26">
        <f>B8*G17</f>
      </c>
      <c r="H18" s="26">
        <f>B8*H17</f>
      </c>
    </row>
    <row r="19" ht="24" customHeight="1" spans="1:8" x14ac:dyDescent="0.25">
      <c r="A19" s="25" t="s">
        <v>74</v>
      </c>
      <c r="D19" s="26">
        <f>B12*D17</f>
      </c>
      <c r="E19" s="26">
        <f>B12*E17</f>
      </c>
      <c r="F19" s="26">
        <f>B12*F17</f>
      </c>
      <c r="G19" s="26">
        <f>B12*G17</f>
      </c>
      <c r="H19" s="26">
        <f>B12*H17</f>
      </c>
    </row>
    <row r="20" ht="24" customHeight="1" spans="1:8" x14ac:dyDescent="0.25">
      <c r="A20" s="25" t="s">
        <v>75</v>
      </c>
      <c r="D20" s="26">
        <f>B10*D17</f>
      </c>
      <c r="E20" s="26">
        <f>B10*E17</f>
      </c>
      <c r="F20" s="26">
        <f>B10*F17</f>
      </c>
      <c r="G20" s="26">
        <f>B10*G17</f>
      </c>
      <c r="H20" s="26">
        <f>B10*H17</f>
      </c>
    </row>
    <row r="21" ht="24" customHeight="1" spans="1:8" x14ac:dyDescent="0.25">
      <c r="A21" s="27" t="s">
        <v>76</v>
      </c>
      <c r="D21" s="28">
        <f>B13*D17</f>
      </c>
      <c r="E21" s="28">
        <f>B13*E17</f>
      </c>
      <c r="F21" s="28">
        <f>B13*F17</f>
      </c>
      <c r="G21" s="28">
        <f>B13*G17</f>
      </c>
      <c r="H21" s="28">
        <f>B13*H17</f>
      </c>
    </row>
    <row r="23" spans="1:8" x14ac:dyDescent="0.25">
      <c r="A23" s="29" t="s">
        <v>77</v>
      </c>
      <c r="B23" s="29"/>
      <c r="C23" s="29"/>
      <c r="D23" s="29"/>
      <c r="E23" s="29"/>
      <c r="F23" s="29"/>
      <c r="G23" s="29"/>
      <c r="H23" s="29"/>
    </row>
  </sheetData>
  <mergeCells count="2">
    <mergeCell ref="A1:H1"/>
    <mergeCell ref="A23:H23"/>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Add-Backs</vt:lpstr>
      <vt:lpstr>Bridge &amp; Valuation</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 Advisory</dc:creator>
  <dc:title/>
  <dc:subject/>
  <dc:description/>
  <cp:keywords/>
  <cp:category/>
  <cp:lastModifiedBy>Unknown</cp:lastModifiedBy>
  <dcterms:created xsi:type="dcterms:W3CDTF">2026-07-10T01:17:25Z</dcterms:created>
  <dcterms:modified xsi:type="dcterms:W3CDTF">2026-07-10T01:17:25Z</dcterms:modified>
</cp:coreProperties>
</file>